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B185" i="1"/>
  <c r="A185" i="1"/>
  <c r="J195" i="1"/>
  <c r="I195" i="1"/>
  <c r="H195" i="1"/>
  <c r="G195" i="1"/>
  <c r="F19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L196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I196" i="1" l="1"/>
  <c r="J196" i="1"/>
  <c r="G196" i="1"/>
  <c r="H196" i="1"/>
  <c r="F196" i="1"/>
</calcChain>
</file>

<file path=xl/sharedStrings.xml><?xml version="1.0" encoding="utf-8"?>
<sst xmlns="http://schemas.openxmlformats.org/spreadsheetml/2006/main" count="266" uniqueCount="80">
  <si>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</si>
  <si>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</si>
  <si>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</si>
  <si>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</si>
  <si>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</si>
  <si>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</si>
  <si>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</si>
  <si>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</si>
  <si>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</si>
  <si>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</si>
  <si>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</si>
  <si>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</si>
  <si>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</si>
  <si>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</si>
  <si>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</si>
  <si>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</si>
  <si>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</si>
  <si>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</si>
  <si>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</si>
  <si>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</si>
  <si>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</si>
  <si>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</si>
  <si>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</si>
  <si>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</si>
  <si>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</si>
  <si>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</si>
  <si>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</si>
  <si>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</si>
  <si>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</si>
  <si>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</si>
  <si>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</si>
  <si>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</si>
  <si>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</si>
  <si>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</si>
  <si>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</si>
  <si>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</si>
  <si>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</si>
  <si>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</si>
  <si>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</si>
  <si>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</si>
  <si>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Лозбякова Н.Н.</t>
  </si>
  <si>
    <t>МОУ "СОШ имени Героя Советского Союза Н.Т. Богомолова с. Северка Ртищевского района Саратовской области" Саратовской области"</t>
  </si>
  <si>
    <t>кукуруза консервированная</t>
  </si>
  <si>
    <t>суп картофельный с фрикадельками</t>
  </si>
  <si>
    <t xml:space="preserve">каша гречневая по купечески с курицей 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</si>
  <si>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</si>
  <si>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</si>
  <si>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</si>
  <si>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 xml:space="preserve">салат из капусты белокачанной </t>
  </si>
  <si>
    <t>суп гороховый на костном бульоне</t>
  </si>
  <si>
    <t>бефстроганов из отварной говядины</t>
  </si>
  <si>
    <t xml:space="preserve">макаронные изделия отварные </t>
  </si>
  <si>
    <t xml:space="preserve">сок фруктовый </t>
  </si>
  <si>
    <t>хлеб пшеничный</t>
  </si>
  <si>
    <t xml:space="preserve">салат из моркови с яблоками и курагой 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</si>
  <si>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</si>
  <si>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</si>
  <si>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</si>
  <si>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 xml:space="preserve">винегрет овощной </t>
  </si>
  <si>
    <t>борщ с капустой и картофелем на курином бульоне</t>
  </si>
  <si>
    <t>котлеты или биточки рыбные в соусе</t>
  </si>
  <si>
    <t xml:space="preserve">рис отварной </t>
  </si>
  <si>
    <t>компот из плодов сушеных ягод (курага)</t>
  </si>
  <si>
    <t>лук нарезной с растительным маслом</t>
  </si>
  <si>
    <t xml:space="preserve">щи из свежей капусты на курином бульоне </t>
  </si>
  <si>
    <t xml:space="preserve">птица в соусе с томатом </t>
  </si>
  <si>
    <t xml:space="preserve">пюре из гороха </t>
  </si>
  <si>
    <t>салат витаминный</t>
  </si>
  <si>
    <t>плов из отварной говядины</t>
  </si>
  <si>
    <t>салат из моркови и яблок</t>
  </si>
  <si>
    <t>рассольник ленинградский на костном бульоне</t>
  </si>
  <si>
    <t xml:space="preserve">пюре картофельное </t>
  </si>
  <si>
    <t xml:space="preserve">котлеты из говядины </t>
  </si>
  <si>
    <t>борщ с капустой и картофелем на костном бульоне</t>
  </si>
  <si>
    <t xml:space="preserve">жаркое по домашнему </t>
  </si>
  <si>
    <t xml:space="preserve">горошек зеленый консервированный </t>
  </si>
  <si>
    <t>суп картофельный с лапшой на курином бульоне</t>
  </si>
  <si>
    <t>котлеты или биточки из птицы припущенные</t>
  </si>
  <si>
    <t xml:space="preserve">свекольник на костном бульоне </t>
  </si>
  <si>
    <t xml:space="preserve">тефтели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</si>
</sst>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8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4" xfId="0" applyBorder="1"/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8" fillId="4" borderId="23" xfId="0" applyFont="1" applyFill="1" applyBorder="1" applyAlignment="1">
      <alignment vertical="center" wrapText="1"/>
    </xf>
    <xf numFmtId="0" fontId="18" fillId="4" borderId="24" xfId="0" applyFont="1" applyFill="1" applyBorder="1" applyAlignment="1">
      <alignment vertical="center" wrapText="1"/>
    </xf>
    <xf numFmtId="0" fontId="19" fillId="4" borderId="24" xfId="0" applyFont="1" applyFill="1" applyBorder="1" applyAlignment="1">
      <alignment vertical="center" wrapText="1"/>
    </xf>
    <xf numFmtId="0" fontId="20" fillId="4" borderId="23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 wrapText="1"/>
    </xf>
    <xf numFmtId="1" fontId="22" fillId="4" borderId="3" xfId="0" applyNumberFormat="1" applyFont="1" applyFill="1" applyBorder="1" applyProtection="1">
      <protection locked="0"/>
    </xf>
    <xf numFmtId="1" fontId="22" fillId="4" borderId="25" xfId="0" applyNumberFormat="1" applyFont="1" applyFill="1" applyBorder="1" applyProtection="1">
      <protection locked="0"/>
    </xf>
    <xf numFmtId="0" fontId="18" fillId="4" borderId="23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1" fontId="19" fillId="4" borderId="5" xfId="0" applyNumberFormat="1" applyFont="1" applyFill="1" applyBorder="1" applyProtection="1">
      <protection locked="0"/>
    </xf>
    <xf numFmtId="0" fontId="19" fillId="4" borderId="26" xfId="0" applyFont="1" applyFill="1" applyBorder="1" applyAlignment="1">
      <alignment vertical="center" wrapText="1"/>
    </xf>
    <xf numFmtId="0" fontId="18" fillId="4" borderId="27" xfId="0" applyFont="1" applyFill="1" applyBorder="1" applyAlignment="1">
      <alignment horizontal="right" vertical="center"/>
    </xf>
    <xf numFmtId="0" fontId="18" fillId="4" borderId="26" xfId="0" applyFont="1" applyFill="1" applyBorder="1" applyAlignment="1">
      <alignment horizontal="right" vertical="center"/>
    </xf>
    <xf numFmtId="0" fontId="18" fillId="4" borderId="26" xfId="0" applyFont="1" applyFill="1" applyBorder="1" applyAlignment="1">
      <alignment horizontal="right" vertical="center" wrapText="1"/>
    </xf>
    <xf numFmtId="0" fontId="23" fillId="4" borderId="23" xfId="0" applyFont="1" applyFill="1" applyBorder="1" applyAlignment="1">
      <alignment vertical="center" wrapText="1"/>
    </xf>
    <xf numFmtId="0" fontId="23" fillId="4" borderId="24" xfId="0" applyFont="1" applyFill="1" applyBorder="1" applyAlignment="1">
      <alignment vertical="center" wrapText="1"/>
    </xf>
    <xf numFmtId="0" fontId="23" fillId="4" borderId="23" xfId="0" applyFont="1" applyFill="1" applyBorder="1" applyAlignment="1">
      <alignment horizontal="center" vertical="center"/>
    </xf>
    <xf numFmtId="0" fontId="23" fillId="4" borderId="24" xfId="0" applyFont="1" applyFill="1" applyBorder="1" applyAlignment="1">
      <alignment horizontal="center" vertical="center" wrapText="1"/>
    </xf>
    <xf numFmtId="0" fontId="23" fillId="4" borderId="24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 wrapText="1"/>
    </xf>
    <xf numFmtId="1" fontId="22" fillId="4" borderId="5" xfId="0" applyNumberFormat="1" applyFont="1" applyFill="1" applyBorder="1" applyProtection="1">
      <protection locked="0"/>
    </xf>
    <xf numFmtId="0" fontId="7" fillId="4" borderId="0" xfId="0" applyFont="1" applyFill="1"/>
    <xf numFmtId="0" fontId="23" fillId="4" borderId="27" xfId="0" applyFont="1" applyFill="1" applyBorder="1" applyAlignment="1">
      <alignment horizontal="right" vertical="center"/>
    </xf>
    <xf numFmtId="0" fontId="23" fillId="4" borderId="26" xfId="0" applyFont="1" applyFill="1" applyBorder="1" applyAlignment="1">
      <alignment horizontal="right" vertical="center" wrapText="1"/>
    </xf>
    <xf numFmtId="0" fontId="23" fillId="4" borderId="26" xfId="0" applyFont="1" applyFill="1" applyBorder="1" applyAlignment="1">
      <alignment horizontal="right" vertical="center"/>
    </xf>
    <xf numFmtId="0" fontId="22" fillId="4" borderId="5" xfId="0" applyFont="1" applyFill="1" applyBorder="1" applyAlignment="1" applyProtection="1">
      <alignment wrapText="1"/>
      <protection locked="0"/>
    </xf>
    <xf numFmtId="0" fontId="24" fillId="4" borderId="28" xfId="0" applyFont="1" applyFill="1" applyBorder="1" applyAlignment="1">
      <alignment horizontal="center" vertical="center" wrapText="1"/>
    </xf>
    <xf numFmtId="0" fontId="21" fillId="4" borderId="28" xfId="0" applyFont="1" applyFill="1" applyBorder="1" applyAlignment="1">
      <alignment horizontal="center" vertical="center" wrapText="1"/>
    </xf>
    <xf numFmtId="0" fontId="25" fillId="4" borderId="0" xfId="0" applyFont="1" applyFill="1"/>
    <xf numFmtId="0" fontId="19" fillId="4" borderId="5" xfId="0" applyFont="1" applyFill="1" applyBorder="1" applyAlignment="1" applyProtection="1">
      <alignment wrapText="1"/>
      <protection locked="0"/>
    </xf>
    <xf numFmtId="0" fontId="24" fillId="4" borderId="0" xfId="0" applyFont="1" applyFill="1"/>
    <xf numFmtId="0" fontId="20" fillId="4" borderId="23" xfId="0" applyFont="1" applyFill="1" applyBorder="1" applyAlignment="1">
      <alignment vertical="center" wrapText="1"/>
    </xf>
    <xf numFmtId="0" fontId="20" fillId="4" borderId="24" xfId="0" applyFont="1" applyFill="1" applyBorder="1" applyAlignment="1">
      <alignment vertical="center" wrapText="1"/>
    </xf>
    <xf numFmtId="0" fontId="20" fillId="4" borderId="27" xfId="0" applyFont="1" applyFill="1" applyBorder="1" applyAlignment="1">
      <alignment horizontal="right" vertical="center"/>
    </xf>
    <xf numFmtId="0" fontId="20" fillId="4" borderId="26" xfId="0" applyFont="1" applyFill="1" applyBorder="1" applyAlignment="1">
      <alignment horizontal="right" vertical="center" wrapText="1"/>
    </xf>
    <xf numFmtId="0" fontId="20" fillId="4" borderId="26" xfId="0" applyFont="1" applyFill="1" applyBorder="1" applyAlignment="1">
      <alignment horizontal="right" vertical="center"/>
    </xf>
    <xf numFmtId="0" fontId="26" fillId="4" borderId="28" xfId="0" applyFont="1" applyFill="1" applyBorder="1" applyAlignment="1">
      <alignment horizontal="center" vertical="center" wrapText="1"/>
    </xf>
    <xf numFmtId="1" fontId="22" fillId="5" borderId="3" xfId="0" applyNumberFormat="1" applyFont="1" applyFill="1" applyBorder="1" applyProtection="1">
      <protection locked="0"/>
    </xf>
    <xf numFmtId="1" fontId="22" fillId="5" borderId="25" xfId="0" applyNumberFormat="1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1" fontId="22" fillId="5" borderId="5" xfId="0" applyNumberFormat="1" applyFont="1" applyFill="1" applyBorder="1" applyProtection="1">
      <protection locked="0"/>
    </xf>
    <xf numFmtId="0" fontId="7" fillId="5" borderId="28" xfId="0" applyFont="1" applyFill="1" applyBorder="1" applyAlignment="1">
      <alignment horizontal="center" vertical="center" wrapText="1"/>
    </xf>
    <xf numFmtId="0" fontId="7" fillId="5" borderId="0" xfId="0" applyFont="1" applyFill="1"/>
    <xf numFmtId="0" fontId="8" fillId="5" borderId="17" xfId="0" applyFont="1" applyFill="1" applyBorder="1" applyAlignment="1">
      <alignment horizontal="center" vertical="top" wrapText="1"/>
    </xf>
    <xf numFmtId="0" fontId="8" fillId="5" borderId="2" xfId="0" applyFont="1" applyFill="1" applyBorder="1" applyAlignment="1" applyProtection="1">
      <alignment horizontal="center" vertical="top" wrapText="1"/>
      <protection locked="0"/>
    </xf>
    <xf numFmtId="0" fontId="24" fillId="5" borderId="28" xfId="0" applyFont="1" applyFill="1" applyBorder="1" applyAlignment="1">
      <alignment horizontal="center" vertical="center" wrapText="1"/>
    </xf>
    <xf numFmtId="0" fontId="21" fillId="5" borderId="28" xfId="0" applyFont="1" applyFill="1" applyBorder="1" applyAlignment="1">
      <alignment horizontal="center" vertical="center" wrapText="1"/>
    </xf>
    <xf numFmtId="0" fontId="25" fillId="5" borderId="0" xfId="0" applyFont="1" applyFill="1"/>
    <xf numFmtId="1" fontId="19" fillId="5" borderId="5" xfId="0" applyNumberFormat="1" applyFont="1" applyFill="1" applyBorder="1" applyProtection="1">
      <protection locked="0"/>
    </xf>
    <xf numFmtId="0" fontId="24" fillId="5" borderId="0" xfId="0" applyFont="1" applyFill="1"/>
    <xf numFmtId="0" fontId="26" fillId="5" borderId="28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2" borderId="29" xfId="0" applyFont="1" applyFill="1" applyBorder="1" applyAlignment="1" applyProtection="1">
      <alignment shrinkToFit="1"/>
      <protection locked="0"/>
    </xf>
    <xf numFmtId="0" fontId="0" fillId="0" borderId="30" xfId="0" applyBorder="1" applyAlignment="1" applyProtection="1">
      <alignment shrinkToFit="1"/>
      <protection locked="0"/>
    </xf>
    <xf numFmtId="0" fontId="0" fillId="0" borderId="31" xfId="0" applyBorder="1" applyAlignment="1" applyProtection="1">
      <alignment shrinkToFi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J201" sqref="J20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5" t="s">
        <v>41</v>
      </c>
      <c r="D1" s="116"/>
      <c r="E1" s="117"/>
      <c r="F1" s="12" t="s">
        <v>16</v>
      </c>
      <c r="G1" s="2" t="s">
        <v>17</v>
      </c>
      <c r="H1" s="118" t="s">
        <v>39</v>
      </c>
      <c r="I1" s="118"/>
      <c r="J1" s="118"/>
      <c r="K1" s="118"/>
    </row>
    <row r="2" spans="1:12" ht="18" x14ac:dyDescent="0.2">
      <c r="A2" s="35" t="s">
        <v>6</v>
      </c>
      <c r="C2" s="2"/>
      <c r="G2" s="2" t="s">
        <v>18</v>
      </c>
      <c r="H2" s="118" t="s">
        <v>40</v>
      </c>
      <c r="I2" s="118"/>
      <c r="J2" s="118"/>
      <c r="K2" s="118"/>
    </row>
    <row r="3" spans="1:12" ht="17.4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5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52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/>
      <c r="G13" s="19"/>
      <c r="H13" s="19"/>
      <c r="I13" s="19"/>
      <c r="J13" s="19"/>
      <c r="K13" s="25"/>
      <c r="L13" s="19"/>
    </row>
    <row r="14" spans="1:12" ht="16.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42</v>
      </c>
      <c r="F14" s="66">
        <v>60</v>
      </c>
      <c r="G14" s="61">
        <v>0.84</v>
      </c>
      <c r="H14" s="61">
        <v>0.01</v>
      </c>
      <c r="I14" s="61">
        <v>4.62</v>
      </c>
      <c r="J14" s="61">
        <v>1.62</v>
      </c>
      <c r="K14" s="72">
        <v>5</v>
      </c>
      <c r="L14" s="43">
        <v>13.8</v>
      </c>
    </row>
    <row r="15" spans="1:12" ht="16.5" thickBot="1" x14ac:dyDescent="0.3">
      <c r="A15" s="23"/>
      <c r="B15" s="15"/>
      <c r="C15" s="11"/>
      <c r="D15" s="7" t="s">
        <v>27</v>
      </c>
      <c r="E15" s="59" t="s">
        <v>43</v>
      </c>
      <c r="F15" s="67">
        <v>250</v>
      </c>
      <c r="G15" s="62">
        <v>11.8</v>
      </c>
      <c r="H15" s="62">
        <v>9.6</v>
      </c>
      <c r="I15" s="62">
        <v>11.5</v>
      </c>
      <c r="J15" s="62">
        <v>173</v>
      </c>
      <c r="K15" s="73">
        <v>123</v>
      </c>
      <c r="L15" s="43">
        <v>29.23</v>
      </c>
    </row>
    <row r="16" spans="1:12" ht="16.5" thickBot="1" x14ac:dyDescent="0.3">
      <c r="A16" s="23"/>
      <c r="B16" s="15"/>
      <c r="C16" s="11"/>
      <c r="D16" s="7" t="s">
        <v>28</v>
      </c>
      <c r="E16" s="59" t="s">
        <v>44</v>
      </c>
      <c r="F16" s="68">
        <v>200</v>
      </c>
      <c r="G16" s="63">
        <v>3.17</v>
      </c>
      <c r="H16" s="63">
        <v>9.39</v>
      </c>
      <c r="I16" s="63">
        <v>26.03</v>
      </c>
      <c r="J16" s="63">
        <v>265.48</v>
      </c>
      <c r="K16" s="74">
        <v>68</v>
      </c>
      <c r="L16" s="43">
        <v>35.19</v>
      </c>
    </row>
    <row r="17" spans="1:12" ht="16.5" thickBot="1" x14ac:dyDescent="0.3">
      <c r="A17" s="23"/>
      <c r="B17" s="15"/>
      <c r="C17" s="11"/>
      <c r="D17" s="7" t="s">
        <v>29</v>
      </c>
      <c r="E17" s="60"/>
      <c r="F17" s="67"/>
      <c r="G17" s="60"/>
      <c r="H17" s="60"/>
      <c r="I17" s="60"/>
      <c r="J17" s="71"/>
      <c r="K17" s="60"/>
      <c r="L17" s="43"/>
    </row>
    <row r="18" spans="1:12" ht="16.5" thickBot="1" x14ac:dyDescent="0.3">
      <c r="A18" s="23"/>
      <c r="B18" s="15"/>
      <c r="C18" s="11"/>
      <c r="D18" s="7" t="s">
        <v>30</v>
      </c>
      <c r="E18" s="59" t="s">
        <v>45</v>
      </c>
      <c r="F18" s="67">
        <v>200</v>
      </c>
      <c r="G18" s="62">
        <v>0.6</v>
      </c>
      <c r="H18" s="62">
        <v>0.1</v>
      </c>
      <c r="I18" s="62">
        <v>20.100000000000001</v>
      </c>
      <c r="J18" s="62">
        <v>84</v>
      </c>
      <c r="K18" s="73">
        <v>495</v>
      </c>
      <c r="L18" s="43">
        <v>4.53</v>
      </c>
    </row>
    <row r="19" spans="1:12" ht="16.5" thickBot="1" x14ac:dyDescent="0.3">
      <c r="A19" s="23"/>
      <c r="B19" s="15"/>
      <c r="C19" s="11"/>
      <c r="D19" s="7" t="s">
        <v>31</v>
      </c>
      <c r="E19" s="59" t="s">
        <v>46</v>
      </c>
      <c r="F19" s="68">
        <v>40</v>
      </c>
      <c r="G19" s="62">
        <v>3.04</v>
      </c>
      <c r="H19" s="62">
        <v>0.32</v>
      </c>
      <c r="I19" s="62">
        <v>19.68</v>
      </c>
      <c r="J19" s="62">
        <v>94</v>
      </c>
      <c r="K19" s="73">
        <v>108</v>
      </c>
      <c r="L19" s="43"/>
    </row>
    <row r="20" spans="1:12" ht="16.5" thickBot="1" x14ac:dyDescent="0.3">
      <c r="A20" s="23"/>
      <c r="B20" s="15"/>
      <c r="C20" s="11"/>
      <c r="D20" s="7" t="s">
        <v>32</v>
      </c>
      <c r="E20" s="59" t="s">
        <v>47</v>
      </c>
      <c r="F20" s="69">
        <v>40</v>
      </c>
      <c r="G20" s="63">
        <v>3.2</v>
      </c>
      <c r="H20" s="63">
        <v>0.6</v>
      </c>
      <c r="I20" s="63">
        <v>16.04</v>
      </c>
      <c r="J20" s="63">
        <v>82.4</v>
      </c>
      <c r="K20" s="74">
        <v>110</v>
      </c>
      <c r="L20" s="43">
        <v>2.13</v>
      </c>
    </row>
    <row r="21" spans="1:12" ht="16.5" thickBot="1" x14ac:dyDescent="0.3">
      <c r="A21" s="23"/>
      <c r="B21" s="15"/>
      <c r="C21" s="11"/>
      <c r="D21" s="6"/>
      <c r="E21" s="42"/>
      <c r="F21" s="64">
        <v>790</v>
      </c>
      <c r="G21" s="64">
        <v>22.65</v>
      </c>
      <c r="H21" s="64">
        <v>20.02</v>
      </c>
      <c r="I21" s="65">
        <v>97.97</v>
      </c>
      <c r="J21" s="64">
        <v>700.5</v>
      </c>
      <c r="K21" s="44"/>
      <c r="L21" s="43">
        <v>84.88</v>
      </c>
    </row>
    <row r="22" spans="1:12" ht="16.5" thickBot="1" x14ac:dyDescent="0.3">
      <c r="A22" s="23"/>
      <c r="B22" s="15"/>
      <c r="C22" s="11"/>
      <c r="D22" s="6"/>
      <c r="E22" s="42"/>
      <c r="F22" s="64"/>
      <c r="G22" s="64"/>
      <c r="H22" s="64"/>
      <c r="I22" s="65"/>
      <c r="J22" s="64"/>
      <c r="K22" s="44"/>
      <c r="L22" s="43"/>
    </row>
    <row r="23" spans="1:12" ht="16.5" thickBot="1" x14ac:dyDescent="0.3">
      <c r="A23" s="24"/>
      <c r="B23" s="17"/>
      <c r="C23" s="8"/>
      <c r="D23" s="18" t="s">
        <v>33</v>
      </c>
      <c r="E23" s="9"/>
      <c r="F23" s="98">
        <v>790</v>
      </c>
      <c r="G23" s="98">
        <v>22.65</v>
      </c>
      <c r="H23" s="98">
        <v>20.02</v>
      </c>
      <c r="I23" s="99">
        <v>97.97</v>
      </c>
      <c r="J23" s="98">
        <v>700.5</v>
      </c>
      <c r="K23" s="100"/>
      <c r="L23" s="19">
        <v>84.88</v>
      </c>
    </row>
    <row r="24" spans="1:12" ht="15.75" thickBot="1" x14ac:dyDescent="0.25">
      <c r="A24" s="29">
        <f>A6</f>
        <v>1</v>
      </c>
      <c r="B24" s="30">
        <f>B6</f>
        <v>1</v>
      </c>
      <c r="C24" s="112" t="s">
        <v>4</v>
      </c>
      <c r="D24" s="113"/>
      <c r="E24" s="31"/>
      <c r="F24" s="32"/>
      <c r="G24" s="32"/>
      <c r="H24" s="32"/>
      <c r="I24" s="32"/>
      <c r="J24" s="32"/>
      <c r="K24" s="32"/>
      <c r="L24" s="32"/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/>
      <c r="F25" s="43"/>
      <c r="G25" s="43"/>
      <c r="H25" s="43"/>
      <c r="I25" s="43"/>
      <c r="J25" s="43"/>
      <c r="K25" s="40"/>
      <c r="L25" s="40"/>
    </row>
    <row r="26" spans="1:12" ht="15" x14ac:dyDescent="0.25">
      <c r="A26" s="14"/>
      <c r="B26" s="15"/>
      <c r="C26" s="11"/>
      <c r="D26" s="52"/>
      <c r="E26" s="42"/>
      <c r="F26" s="43"/>
      <c r="G26" s="43"/>
      <c r="H26" s="43"/>
      <c r="I26" s="43"/>
      <c r="J26" s="43"/>
      <c r="K26" s="43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3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3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3"/>
      <c r="L29" s="43"/>
    </row>
    <row r="30" spans="1:12" ht="15" x14ac:dyDescent="0.25">
      <c r="A30" s="14"/>
      <c r="B30" s="15"/>
      <c r="C30" s="11"/>
      <c r="D30" s="55"/>
      <c r="E30" s="42"/>
      <c r="F30" s="43"/>
      <c r="G30" s="43"/>
      <c r="H30" s="43"/>
      <c r="I30" s="43"/>
      <c r="J30" s="43"/>
      <c r="K30" s="43"/>
      <c r="L30" s="43"/>
    </row>
    <row r="31" spans="1:12" ht="15" x14ac:dyDescent="0.25">
      <c r="A31" s="14"/>
      <c r="B31" s="15"/>
      <c r="C31" s="11"/>
      <c r="D31" s="52"/>
      <c r="E31" s="42"/>
      <c r="F31" s="43"/>
      <c r="G31" s="43"/>
      <c r="H31" s="43"/>
      <c r="I31" s="43"/>
      <c r="J31" s="43"/>
      <c r="K31" s="43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/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5" t="s">
        <v>48</v>
      </c>
      <c r="F33" s="77">
        <v>60</v>
      </c>
      <c r="G33" s="77">
        <v>1.45</v>
      </c>
      <c r="H33" s="77">
        <v>6</v>
      </c>
      <c r="I33" s="77">
        <v>8.4</v>
      </c>
      <c r="J33" s="77">
        <v>94</v>
      </c>
      <c r="K33" s="83">
        <v>1</v>
      </c>
      <c r="L33" s="43">
        <v>4.3499999999999996</v>
      </c>
    </row>
    <row r="34" spans="1:12" ht="15.75" thickBot="1" x14ac:dyDescent="0.3">
      <c r="A34" s="14"/>
      <c r="B34" s="15"/>
      <c r="C34" s="11"/>
      <c r="D34" s="7" t="s">
        <v>27</v>
      </c>
      <c r="E34" s="76" t="s">
        <v>49</v>
      </c>
      <c r="F34" s="78">
        <v>250</v>
      </c>
      <c r="G34" s="78">
        <v>1.2</v>
      </c>
      <c r="H34" s="78">
        <v>3.58</v>
      </c>
      <c r="I34" s="78">
        <v>17.600000000000001</v>
      </c>
      <c r="J34" s="78">
        <v>115.75</v>
      </c>
      <c r="K34" s="84">
        <v>127</v>
      </c>
      <c r="L34" s="43">
        <v>12.32</v>
      </c>
    </row>
    <row r="35" spans="1:12" ht="15.75" thickBot="1" x14ac:dyDescent="0.3">
      <c r="A35" s="14"/>
      <c r="B35" s="15"/>
      <c r="C35" s="11"/>
      <c r="D35" s="7" t="s">
        <v>28</v>
      </c>
      <c r="E35" s="76" t="s">
        <v>50</v>
      </c>
      <c r="F35" s="78">
        <v>90</v>
      </c>
      <c r="G35" s="78">
        <v>12.1</v>
      </c>
      <c r="H35" s="78">
        <v>7.7</v>
      </c>
      <c r="I35" s="78">
        <v>5.0999999999999996</v>
      </c>
      <c r="J35" s="78">
        <v>202</v>
      </c>
      <c r="K35" s="84">
        <v>326</v>
      </c>
      <c r="L35" s="43">
        <v>73.97</v>
      </c>
    </row>
    <row r="36" spans="1:12" ht="15.75" thickBot="1" x14ac:dyDescent="0.3">
      <c r="A36" s="14"/>
      <c r="B36" s="15"/>
      <c r="C36" s="11"/>
      <c r="D36" s="7" t="s">
        <v>29</v>
      </c>
      <c r="E36" s="76" t="s">
        <v>51</v>
      </c>
      <c r="F36" s="79">
        <v>200</v>
      </c>
      <c r="G36" s="79">
        <v>5.4</v>
      </c>
      <c r="H36" s="79">
        <v>6.6</v>
      </c>
      <c r="I36" s="79">
        <v>29.5</v>
      </c>
      <c r="J36" s="79">
        <v>200</v>
      </c>
      <c r="K36" s="85">
        <v>256</v>
      </c>
      <c r="L36" s="43">
        <v>15.92</v>
      </c>
    </row>
    <row r="37" spans="1:12" ht="15.75" thickBot="1" x14ac:dyDescent="0.3">
      <c r="A37" s="14"/>
      <c r="B37" s="15"/>
      <c r="C37" s="11"/>
      <c r="D37" s="7" t="s">
        <v>30</v>
      </c>
      <c r="E37" s="76" t="s">
        <v>52</v>
      </c>
      <c r="F37" s="79">
        <v>200</v>
      </c>
      <c r="G37" s="79">
        <v>1</v>
      </c>
      <c r="H37" s="79">
        <v>0.2</v>
      </c>
      <c r="I37" s="79">
        <v>30.2</v>
      </c>
      <c r="J37" s="79">
        <v>86</v>
      </c>
      <c r="K37" s="85">
        <v>501</v>
      </c>
      <c r="L37" s="43">
        <v>15</v>
      </c>
    </row>
    <row r="38" spans="1:12" ht="15.75" thickBot="1" x14ac:dyDescent="0.3">
      <c r="A38" s="14"/>
      <c r="B38" s="15"/>
      <c r="C38" s="11"/>
      <c r="D38" s="7" t="s">
        <v>31</v>
      </c>
      <c r="E38" s="76" t="s">
        <v>53</v>
      </c>
      <c r="F38" s="79">
        <v>40</v>
      </c>
      <c r="G38" s="79">
        <v>3.04</v>
      </c>
      <c r="H38" s="79">
        <v>0.32</v>
      </c>
      <c r="I38" s="79">
        <v>19.68</v>
      </c>
      <c r="J38" s="79">
        <v>94</v>
      </c>
      <c r="K38" s="85">
        <v>108</v>
      </c>
      <c r="L38" s="43"/>
    </row>
    <row r="39" spans="1:12" ht="15.75" thickBot="1" x14ac:dyDescent="0.3">
      <c r="A39" s="14"/>
      <c r="B39" s="15"/>
      <c r="C39" s="11"/>
      <c r="D39" s="7" t="s">
        <v>32</v>
      </c>
      <c r="E39" s="76" t="s">
        <v>47</v>
      </c>
      <c r="F39" s="78">
        <v>40</v>
      </c>
      <c r="G39" s="78">
        <v>3.2</v>
      </c>
      <c r="H39" s="78">
        <v>0.6</v>
      </c>
      <c r="I39" s="78">
        <v>16.04</v>
      </c>
      <c r="J39" s="78">
        <v>82.4</v>
      </c>
      <c r="K39" s="84">
        <v>110</v>
      </c>
      <c r="L39" s="43">
        <v>2.13</v>
      </c>
    </row>
    <row r="40" spans="1:12" ht="15.75" x14ac:dyDescent="0.25">
      <c r="A40" s="14"/>
      <c r="B40" s="15"/>
      <c r="C40" s="11"/>
      <c r="D40" s="6"/>
      <c r="E40" s="42"/>
      <c r="F40" s="81">
        <v>880</v>
      </c>
      <c r="G40" s="80">
        <v>27.39</v>
      </c>
      <c r="H40" s="80">
        <v>25</v>
      </c>
      <c r="I40" s="80">
        <v>126.52</v>
      </c>
      <c r="J40" s="82">
        <v>874.15</v>
      </c>
      <c r="K40" s="44"/>
      <c r="L40" s="43">
        <v>123.69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.75" x14ac:dyDescent="0.25">
      <c r="A42" s="16"/>
      <c r="B42" s="17"/>
      <c r="C42" s="8"/>
      <c r="D42" s="18" t="s">
        <v>33</v>
      </c>
      <c r="E42" s="9"/>
      <c r="F42" s="101">
        <v>880</v>
      </c>
      <c r="G42" s="102">
        <v>27.39</v>
      </c>
      <c r="H42" s="102">
        <v>25</v>
      </c>
      <c r="I42" s="102">
        <v>126.52</v>
      </c>
      <c r="J42" s="103">
        <v>874.15</v>
      </c>
      <c r="K42" s="104"/>
      <c r="L42" s="105">
        <v>123.69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12" t="s">
        <v>4</v>
      </c>
      <c r="D43" s="113"/>
      <c r="E43" s="31"/>
      <c r="F43" s="32"/>
      <c r="G43" s="32"/>
      <c r="H43" s="32"/>
      <c r="I43" s="32"/>
      <c r="J43" s="32"/>
      <c r="K43" s="32"/>
      <c r="L43" s="32"/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52" t="s">
        <v>21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2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/>
      <c r="G51" s="19"/>
      <c r="H51" s="19"/>
      <c r="I51" s="19"/>
      <c r="J51" s="19"/>
      <c r="K51" s="25"/>
      <c r="L51" s="19"/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6" t="s">
        <v>54</v>
      </c>
      <c r="F52" s="78">
        <v>60</v>
      </c>
      <c r="G52" s="78">
        <v>0.84</v>
      </c>
      <c r="H52" s="78">
        <v>0.01</v>
      </c>
      <c r="I52" s="78">
        <v>4.62</v>
      </c>
      <c r="J52" s="78">
        <v>15.25</v>
      </c>
      <c r="K52" s="84">
        <v>23</v>
      </c>
      <c r="L52" s="43">
        <v>5.99</v>
      </c>
    </row>
    <row r="53" spans="1:12" ht="15.75" thickBot="1" x14ac:dyDescent="0.3">
      <c r="A53" s="23"/>
      <c r="B53" s="15"/>
      <c r="C53" s="11"/>
      <c r="D53" s="7" t="s">
        <v>27</v>
      </c>
      <c r="E53" s="76" t="s">
        <v>55</v>
      </c>
      <c r="F53" s="79">
        <v>250</v>
      </c>
      <c r="G53" s="79">
        <v>2.4</v>
      </c>
      <c r="H53" s="79">
        <v>5</v>
      </c>
      <c r="I53" s="79">
        <v>15.7</v>
      </c>
      <c r="J53" s="79">
        <v>150.26</v>
      </c>
      <c r="K53" s="85">
        <v>118</v>
      </c>
      <c r="L53" s="43">
        <v>12.05</v>
      </c>
    </row>
    <row r="54" spans="1:12" ht="15.75" thickBot="1" x14ac:dyDescent="0.3">
      <c r="A54" s="23"/>
      <c r="B54" s="15"/>
      <c r="C54" s="11"/>
      <c r="D54" s="7" t="s">
        <v>28</v>
      </c>
      <c r="E54" s="76" t="s">
        <v>56</v>
      </c>
      <c r="F54" s="79">
        <v>200</v>
      </c>
      <c r="G54" s="79">
        <v>17</v>
      </c>
      <c r="H54" s="79">
        <v>19</v>
      </c>
      <c r="I54" s="79">
        <v>33.75</v>
      </c>
      <c r="J54" s="79">
        <v>350</v>
      </c>
      <c r="K54" s="85">
        <v>176</v>
      </c>
      <c r="L54" s="43">
        <v>40.26</v>
      </c>
    </row>
    <row r="55" spans="1:12" ht="16.5" thickBot="1" x14ac:dyDescent="0.3">
      <c r="A55" s="23"/>
      <c r="B55" s="15"/>
      <c r="C55" s="11"/>
      <c r="D55" s="7" t="s">
        <v>29</v>
      </c>
      <c r="E55" s="60"/>
      <c r="F55" s="79"/>
      <c r="G55" s="60"/>
      <c r="H55" s="60"/>
      <c r="I55" s="60"/>
      <c r="J55" s="71"/>
      <c r="K55" s="60"/>
      <c r="L55" s="43"/>
    </row>
    <row r="56" spans="1:12" ht="15.75" thickBot="1" x14ac:dyDescent="0.3">
      <c r="A56" s="23"/>
      <c r="B56" s="15"/>
      <c r="C56" s="11"/>
      <c r="D56" s="7" t="s">
        <v>30</v>
      </c>
      <c r="E56" s="76" t="s">
        <v>57</v>
      </c>
      <c r="F56" s="79">
        <v>200</v>
      </c>
      <c r="G56" s="79">
        <v>0.2</v>
      </c>
      <c r="H56" s="79">
        <v>0.1</v>
      </c>
      <c r="I56" s="79">
        <v>10.7</v>
      </c>
      <c r="J56" s="79">
        <v>44</v>
      </c>
      <c r="K56" s="85">
        <v>491</v>
      </c>
      <c r="L56" s="43">
        <v>11.4</v>
      </c>
    </row>
    <row r="57" spans="1:12" ht="15.75" thickBot="1" x14ac:dyDescent="0.3">
      <c r="A57" s="23"/>
      <c r="B57" s="15"/>
      <c r="C57" s="11"/>
      <c r="D57" s="7" t="s">
        <v>31</v>
      </c>
      <c r="E57" s="76" t="s">
        <v>46</v>
      </c>
      <c r="F57" s="78">
        <v>40</v>
      </c>
      <c r="G57" s="79">
        <v>3.04</v>
      </c>
      <c r="H57" s="79">
        <v>0.32</v>
      </c>
      <c r="I57" s="79">
        <v>19.68</v>
      </c>
      <c r="J57" s="79">
        <v>94</v>
      </c>
      <c r="K57" s="85">
        <v>108</v>
      </c>
      <c r="L57" s="43"/>
    </row>
    <row r="58" spans="1:12" ht="16.5" thickBot="1" x14ac:dyDescent="0.3">
      <c r="A58" s="23"/>
      <c r="B58" s="15"/>
      <c r="C58" s="11"/>
      <c r="D58" s="7" t="s">
        <v>32</v>
      </c>
      <c r="E58" s="76" t="s">
        <v>47</v>
      </c>
      <c r="F58" s="69">
        <v>40</v>
      </c>
      <c r="G58" s="78">
        <v>3.2</v>
      </c>
      <c r="H58" s="78">
        <v>0.6</v>
      </c>
      <c r="I58" s="78">
        <v>16.04</v>
      </c>
      <c r="J58" s="78">
        <v>82.4</v>
      </c>
      <c r="K58" s="84">
        <v>110</v>
      </c>
      <c r="L58" s="43">
        <v>2.13</v>
      </c>
    </row>
    <row r="59" spans="1:12" ht="15.75" x14ac:dyDescent="0.25">
      <c r="A59" s="23"/>
      <c r="B59" s="15"/>
      <c r="C59" s="11"/>
      <c r="D59" s="6"/>
      <c r="E59" s="42"/>
      <c r="F59" s="81">
        <v>790</v>
      </c>
      <c r="G59" s="80">
        <v>26.68</v>
      </c>
      <c r="H59" s="80">
        <v>25.03</v>
      </c>
      <c r="I59" s="80">
        <v>100.49</v>
      </c>
      <c r="J59" s="82">
        <v>735.91</v>
      </c>
      <c r="K59" s="44"/>
      <c r="L59" s="43">
        <v>71.83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.75" x14ac:dyDescent="0.25">
      <c r="A61" s="24"/>
      <c r="B61" s="17"/>
      <c r="C61" s="8"/>
      <c r="D61" s="18" t="s">
        <v>33</v>
      </c>
      <c r="E61" s="9"/>
      <c r="F61" s="101">
        <v>790</v>
      </c>
      <c r="G61" s="102">
        <v>26.68</v>
      </c>
      <c r="H61" s="102">
        <v>25.03</v>
      </c>
      <c r="I61" s="102">
        <v>100.49</v>
      </c>
      <c r="J61" s="103">
        <v>735.91</v>
      </c>
      <c r="K61" s="100"/>
      <c r="L61" s="105">
        <v>71.83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12" t="s">
        <v>4</v>
      </c>
      <c r="D62" s="113"/>
      <c r="E62" s="31"/>
      <c r="F62" s="32"/>
      <c r="G62" s="32"/>
      <c r="H62" s="32"/>
      <c r="I62" s="32"/>
      <c r="J62" s="32"/>
      <c r="K62" s="32"/>
      <c r="L62" s="32"/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2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52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/>
      <c r="G70" s="19"/>
      <c r="H70" s="19"/>
      <c r="I70" s="19"/>
      <c r="J70" s="19"/>
      <c r="K70" s="25"/>
      <c r="L70" s="19"/>
    </row>
    <row r="71" spans="1:12" ht="16.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58</v>
      </c>
      <c r="F71" s="66">
        <v>60</v>
      </c>
      <c r="G71" s="66">
        <v>0.96</v>
      </c>
      <c r="H71" s="66">
        <v>3.72</v>
      </c>
      <c r="I71" s="66">
        <v>7.96</v>
      </c>
      <c r="J71" s="66">
        <v>52.8</v>
      </c>
      <c r="K71" s="72">
        <v>47</v>
      </c>
      <c r="L71" s="43">
        <v>4.8499999999999996</v>
      </c>
    </row>
    <row r="72" spans="1:12" ht="16.5" thickBot="1" x14ac:dyDescent="0.3">
      <c r="A72" s="23"/>
      <c r="B72" s="15"/>
      <c r="C72" s="11"/>
      <c r="D72" s="7" t="s">
        <v>27</v>
      </c>
      <c r="E72" s="59" t="s">
        <v>59</v>
      </c>
      <c r="F72" s="67">
        <v>250</v>
      </c>
      <c r="G72" s="67">
        <v>1.85</v>
      </c>
      <c r="H72" s="67">
        <v>9.4</v>
      </c>
      <c r="I72" s="67">
        <v>6.9</v>
      </c>
      <c r="J72" s="67">
        <v>112</v>
      </c>
      <c r="K72" s="73">
        <v>95</v>
      </c>
      <c r="L72" s="43">
        <v>14.42</v>
      </c>
    </row>
    <row r="73" spans="1:12" ht="16.5" thickBot="1" x14ac:dyDescent="0.3">
      <c r="A73" s="23"/>
      <c r="B73" s="15"/>
      <c r="C73" s="11"/>
      <c r="D73" s="7" t="s">
        <v>28</v>
      </c>
      <c r="E73" s="59" t="s">
        <v>60</v>
      </c>
      <c r="F73" s="67">
        <v>80</v>
      </c>
      <c r="G73" s="67">
        <v>11.2</v>
      </c>
      <c r="H73" s="67">
        <v>5.33</v>
      </c>
      <c r="I73" s="67">
        <v>8</v>
      </c>
      <c r="J73" s="67">
        <v>93.2</v>
      </c>
      <c r="K73" s="73">
        <v>307</v>
      </c>
      <c r="L73" s="43">
        <v>18.62</v>
      </c>
    </row>
    <row r="74" spans="1:12" ht="16.5" thickBot="1" x14ac:dyDescent="0.3">
      <c r="A74" s="23"/>
      <c r="B74" s="15"/>
      <c r="C74" s="11"/>
      <c r="D74" s="7" t="s">
        <v>29</v>
      </c>
      <c r="E74" s="59" t="s">
        <v>61</v>
      </c>
      <c r="F74" s="68">
        <v>200</v>
      </c>
      <c r="G74" s="68">
        <v>5.0199999999999996</v>
      </c>
      <c r="H74" s="68">
        <v>7.24</v>
      </c>
      <c r="I74" s="68">
        <v>22.3</v>
      </c>
      <c r="J74" s="68">
        <v>292.39999999999998</v>
      </c>
      <c r="K74" s="74">
        <v>385</v>
      </c>
      <c r="L74" s="43">
        <v>22.15</v>
      </c>
    </row>
    <row r="75" spans="1:12" ht="16.5" thickBot="1" x14ac:dyDescent="0.3">
      <c r="A75" s="23"/>
      <c r="B75" s="15"/>
      <c r="C75" s="11"/>
      <c r="D75" s="7" t="s">
        <v>30</v>
      </c>
      <c r="E75" s="59" t="s">
        <v>62</v>
      </c>
      <c r="F75" s="67">
        <v>200</v>
      </c>
      <c r="G75" s="67">
        <v>0.6</v>
      </c>
      <c r="H75" s="67">
        <v>0.1</v>
      </c>
      <c r="I75" s="67">
        <v>20.100000000000001</v>
      </c>
      <c r="J75" s="67">
        <v>84</v>
      </c>
      <c r="K75" s="73">
        <v>494</v>
      </c>
      <c r="L75" s="43">
        <v>8.93</v>
      </c>
    </row>
    <row r="76" spans="1:12" ht="16.5" thickBot="1" x14ac:dyDescent="0.3">
      <c r="A76" s="23"/>
      <c r="B76" s="15"/>
      <c r="C76" s="11"/>
      <c r="D76" s="7" t="s">
        <v>31</v>
      </c>
      <c r="E76" s="59" t="s">
        <v>46</v>
      </c>
      <c r="F76" s="67">
        <v>40</v>
      </c>
      <c r="G76" s="67">
        <v>3.04</v>
      </c>
      <c r="H76" s="67">
        <v>0.32</v>
      </c>
      <c r="I76" s="67">
        <v>19.68</v>
      </c>
      <c r="J76" s="67">
        <v>94</v>
      </c>
      <c r="K76" s="73">
        <v>108</v>
      </c>
      <c r="L76" s="43"/>
    </row>
    <row r="77" spans="1:12" ht="16.5" thickBot="1" x14ac:dyDescent="0.3">
      <c r="A77" s="23"/>
      <c r="B77" s="15"/>
      <c r="C77" s="11"/>
      <c r="D77" s="7" t="s">
        <v>32</v>
      </c>
      <c r="E77" s="59" t="s">
        <v>47</v>
      </c>
      <c r="F77" s="68">
        <v>40</v>
      </c>
      <c r="G77" s="68">
        <v>3.2</v>
      </c>
      <c r="H77" s="68">
        <v>0.6</v>
      </c>
      <c r="I77" s="68">
        <v>16.04</v>
      </c>
      <c r="J77" s="68">
        <v>82.4</v>
      </c>
      <c r="K77" s="74">
        <v>110</v>
      </c>
      <c r="L77" s="43">
        <v>2.13</v>
      </c>
    </row>
    <row r="78" spans="1:12" ht="15.75" x14ac:dyDescent="0.25">
      <c r="A78" s="23"/>
      <c r="B78" s="15"/>
      <c r="C78" s="11"/>
      <c r="D78" s="6"/>
      <c r="E78" s="86"/>
      <c r="F78" s="87">
        <v>870</v>
      </c>
      <c r="G78" s="88">
        <v>25.87</v>
      </c>
      <c r="H78" s="88">
        <v>26.71</v>
      </c>
      <c r="I78" s="88">
        <v>100.98</v>
      </c>
      <c r="J78" s="89">
        <v>810.8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.75" x14ac:dyDescent="0.25">
      <c r="A80" s="24"/>
      <c r="B80" s="17"/>
      <c r="C80" s="8"/>
      <c r="D80" s="18" t="s">
        <v>33</v>
      </c>
      <c r="E80" s="9"/>
      <c r="F80" s="106">
        <v>870</v>
      </c>
      <c r="G80" s="107">
        <v>25.87</v>
      </c>
      <c r="H80" s="107">
        <v>26.71</v>
      </c>
      <c r="I80" s="107">
        <v>100.98</v>
      </c>
      <c r="J80" s="108">
        <v>810.8</v>
      </c>
      <c r="K80" s="100"/>
      <c r="L80" s="105">
        <v>71.099999999999994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12" t="s">
        <v>4</v>
      </c>
      <c r="D81" s="113"/>
      <c r="E81" s="31"/>
      <c r="F81" s="32"/>
      <c r="G81" s="32"/>
      <c r="H81" s="32"/>
      <c r="I81" s="32"/>
      <c r="J81" s="32"/>
      <c r="K81" s="32"/>
      <c r="L81" s="32"/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3"/>
      <c r="H82" s="43"/>
      <c r="I82" s="43"/>
      <c r="J82" s="43"/>
      <c r="K82" s="41"/>
      <c r="L82" s="40"/>
    </row>
    <row r="83" spans="1:12" ht="15" x14ac:dyDescent="0.25">
      <c r="A83" s="23"/>
      <c r="B83" s="15"/>
      <c r="C83" s="11"/>
      <c r="D83" s="52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5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/>
      <c r="G89" s="19"/>
      <c r="H89" s="19"/>
      <c r="I89" s="19"/>
      <c r="J89" s="19"/>
      <c r="K89" s="25"/>
      <c r="L89" s="19"/>
    </row>
    <row r="90" spans="1:12" ht="16.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63</v>
      </c>
      <c r="F90" s="66">
        <v>60</v>
      </c>
      <c r="G90" s="66">
        <v>1.1399999999999999</v>
      </c>
      <c r="H90" s="66">
        <v>5.3</v>
      </c>
      <c r="I90" s="66">
        <v>4.5999999999999996</v>
      </c>
      <c r="J90" s="66">
        <v>70.8</v>
      </c>
      <c r="K90" s="72">
        <v>86</v>
      </c>
      <c r="L90" s="43">
        <v>4.3899999999999997</v>
      </c>
    </row>
    <row r="91" spans="1:12" ht="16.5" thickBot="1" x14ac:dyDescent="0.3">
      <c r="A91" s="23"/>
      <c r="B91" s="15"/>
      <c r="C91" s="11"/>
      <c r="D91" s="7" t="s">
        <v>27</v>
      </c>
      <c r="E91" s="59" t="s">
        <v>64</v>
      </c>
      <c r="F91" s="67">
        <v>250</v>
      </c>
      <c r="G91" s="67">
        <v>1.3</v>
      </c>
      <c r="H91" s="67">
        <v>4.42</v>
      </c>
      <c r="I91" s="67">
        <v>3.45</v>
      </c>
      <c r="J91" s="67">
        <v>59</v>
      </c>
      <c r="K91" s="73">
        <v>103</v>
      </c>
      <c r="L91" s="43">
        <v>7.7</v>
      </c>
    </row>
    <row r="92" spans="1:12" ht="16.5" thickBot="1" x14ac:dyDescent="0.3">
      <c r="A92" s="23"/>
      <c r="B92" s="15"/>
      <c r="C92" s="11"/>
      <c r="D92" s="7" t="s">
        <v>28</v>
      </c>
      <c r="E92" s="59" t="s">
        <v>65</v>
      </c>
      <c r="F92" s="68">
        <v>120</v>
      </c>
      <c r="G92" s="68">
        <v>8.1999999999999993</v>
      </c>
      <c r="H92" s="68">
        <v>7.9</v>
      </c>
      <c r="I92" s="68">
        <v>40.200000000000003</v>
      </c>
      <c r="J92" s="68">
        <v>233</v>
      </c>
      <c r="K92" s="73">
        <v>367</v>
      </c>
      <c r="L92" s="43">
        <v>45.53</v>
      </c>
    </row>
    <row r="93" spans="1:12" ht="16.5" thickBot="1" x14ac:dyDescent="0.3">
      <c r="A93" s="23"/>
      <c r="B93" s="15"/>
      <c r="C93" s="11"/>
      <c r="D93" s="7" t="s">
        <v>29</v>
      </c>
      <c r="E93" s="59" t="s">
        <v>66</v>
      </c>
      <c r="F93" s="67">
        <v>200</v>
      </c>
      <c r="G93" s="67">
        <v>10</v>
      </c>
      <c r="H93" s="67">
        <v>11.4</v>
      </c>
      <c r="I93" s="67">
        <v>4.66</v>
      </c>
      <c r="J93" s="67">
        <v>176</v>
      </c>
      <c r="K93" s="74">
        <v>417</v>
      </c>
      <c r="L93" s="43">
        <v>5.57</v>
      </c>
    </row>
    <row r="94" spans="1:12" ht="16.5" thickBot="1" x14ac:dyDescent="0.3">
      <c r="A94" s="23"/>
      <c r="B94" s="15"/>
      <c r="C94" s="11"/>
      <c r="D94" s="7" t="s">
        <v>30</v>
      </c>
      <c r="E94" s="59" t="s">
        <v>45</v>
      </c>
      <c r="F94" s="67">
        <v>200</v>
      </c>
      <c r="G94" s="67">
        <v>0.6</v>
      </c>
      <c r="H94" s="67">
        <v>0.1</v>
      </c>
      <c r="I94" s="67">
        <v>20.100000000000001</v>
      </c>
      <c r="J94" s="67">
        <v>84</v>
      </c>
      <c r="K94" s="73">
        <v>495</v>
      </c>
      <c r="L94" s="43">
        <v>4.53</v>
      </c>
    </row>
    <row r="95" spans="1:12" ht="16.5" thickBot="1" x14ac:dyDescent="0.3">
      <c r="A95" s="23"/>
      <c r="B95" s="15"/>
      <c r="C95" s="11"/>
      <c r="D95" s="7" t="s">
        <v>31</v>
      </c>
      <c r="E95" s="59" t="s">
        <v>46</v>
      </c>
      <c r="F95" s="68">
        <v>40</v>
      </c>
      <c r="G95" s="67">
        <v>3.04</v>
      </c>
      <c r="H95" s="67">
        <v>0.32</v>
      </c>
      <c r="I95" s="67">
        <v>19.68</v>
      </c>
      <c r="J95" s="67">
        <v>94</v>
      </c>
      <c r="K95" s="73">
        <v>108</v>
      </c>
      <c r="L95" s="43"/>
    </row>
    <row r="96" spans="1:12" ht="16.5" thickBot="1" x14ac:dyDescent="0.3">
      <c r="A96" s="23"/>
      <c r="B96" s="15"/>
      <c r="C96" s="11"/>
      <c r="D96" s="7" t="s">
        <v>32</v>
      </c>
      <c r="E96" s="59" t="s">
        <v>47</v>
      </c>
      <c r="F96" s="69">
        <v>40</v>
      </c>
      <c r="G96" s="68">
        <v>3.2</v>
      </c>
      <c r="H96" s="68">
        <v>0.6</v>
      </c>
      <c r="I96" s="68">
        <v>16.04</v>
      </c>
      <c r="J96" s="68">
        <v>82.4</v>
      </c>
      <c r="K96" s="74">
        <v>110</v>
      </c>
      <c r="L96" s="43">
        <v>2.13</v>
      </c>
    </row>
    <row r="97" spans="1:12" ht="15.75" x14ac:dyDescent="0.25">
      <c r="A97" s="23"/>
      <c r="B97" s="15"/>
      <c r="C97" s="11"/>
      <c r="D97" s="6"/>
      <c r="E97" s="90"/>
      <c r="F97" s="81">
        <v>910</v>
      </c>
      <c r="G97" s="87">
        <v>27.48</v>
      </c>
      <c r="H97" s="87">
        <v>30.04</v>
      </c>
      <c r="I97" s="87">
        <v>108.73</v>
      </c>
      <c r="J97" s="87">
        <v>799.2</v>
      </c>
      <c r="K97" s="44"/>
      <c r="L97" s="43">
        <v>69.849999999999994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.75" x14ac:dyDescent="0.25">
      <c r="A99" s="24"/>
      <c r="B99" s="17"/>
      <c r="C99" s="8"/>
      <c r="D99" s="18" t="s">
        <v>33</v>
      </c>
      <c r="E99" s="9"/>
      <c r="F99" s="101">
        <v>910</v>
      </c>
      <c r="G99" s="106">
        <v>27.48</v>
      </c>
      <c r="H99" s="106">
        <v>30.04</v>
      </c>
      <c r="I99" s="106">
        <v>108.73</v>
      </c>
      <c r="J99" s="106">
        <v>799.2</v>
      </c>
      <c r="K99" s="100"/>
      <c r="L99" s="105">
        <v>69.849999999999994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12" t="s">
        <v>4</v>
      </c>
      <c r="D100" s="113"/>
      <c r="E100" s="31"/>
      <c r="F100" s="32"/>
      <c r="G100" s="32"/>
      <c r="H100" s="32"/>
      <c r="I100" s="32"/>
      <c r="J100" s="32"/>
      <c r="K100" s="32"/>
      <c r="L100" s="32"/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2" t="s">
        <v>26</v>
      </c>
      <c r="E106" s="42"/>
      <c r="F106" s="43"/>
      <c r="G106" s="43"/>
      <c r="H106" s="43"/>
      <c r="I106" s="43"/>
      <c r="J106" s="43"/>
      <c r="K106" s="51"/>
      <c r="L106" s="43"/>
    </row>
    <row r="107" spans="1:12" ht="15" x14ac:dyDescent="0.25">
      <c r="A107" s="23"/>
      <c r="B107" s="15"/>
      <c r="C107" s="11"/>
      <c r="D107" s="55"/>
      <c r="E107" s="42"/>
      <c r="F107" s="43"/>
      <c r="G107" s="43"/>
      <c r="H107" s="43"/>
      <c r="I107" s="43"/>
      <c r="J107" s="43"/>
      <c r="K107" s="43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/>
    </row>
    <row r="109" spans="1:12" ht="16.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67</v>
      </c>
      <c r="F109" s="66">
        <v>60</v>
      </c>
      <c r="G109" s="66">
        <v>0.84</v>
      </c>
      <c r="H109" s="66">
        <v>0.01</v>
      </c>
      <c r="I109" s="66">
        <v>4.62</v>
      </c>
      <c r="J109" s="66">
        <v>1.62</v>
      </c>
      <c r="K109" s="72">
        <v>2</v>
      </c>
      <c r="L109" s="40">
        <v>5.65</v>
      </c>
    </row>
    <row r="110" spans="1:12" ht="16.5" thickBot="1" x14ac:dyDescent="0.3">
      <c r="A110" s="23"/>
      <c r="B110" s="15"/>
      <c r="C110" s="11"/>
      <c r="D110" s="7" t="s">
        <v>27</v>
      </c>
      <c r="E110" s="59" t="s">
        <v>49</v>
      </c>
      <c r="F110" s="67">
        <v>250</v>
      </c>
      <c r="G110" s="68">
        <v>1.2</v>
      </c>
      <c r="H110" s="68">
        <v>3.58</v>
      </c>
      <c r="I110" s="68">
        <v>17.600000000000001</v>
      </c>
      <c r="J110" s="68">
        <v>115.75</v>
      </c>
      <c r="K110" s="74">
        <v>127</v>
      </c>
      <c r="L110" s="43">
        <v>12.32</v>
      </c>
    </row>
    <row r="111" spans="1:12" ht="16.5" thickBot="1" x14ac:dyDescent="0.3">
      <c r="A111" s="23"/>
      <c r="B111" s="15"/>
      <c r="C111" s="11"/>
      <c r="D111" s="7" t="s">
        <v>28</v>
      </c>
      <c r="E111" s="59" t="s">
        <v>68</v>
      </c>
      <c r="F111" s="68">
        <v>250</v>
      </c>
      <c r="G111" s="67">
        <v>16.399999999999999</v>
      </c>
      <c r="H111" s="67">
        <v>22.8</v>
      </c>
      <c r="I111" s="67">
        <v>43.3</v>
      </c>
      <c r="J111" s="67">
        <v>460</v>
      </c>
      <c r="K111" s="73">
        <v>330</v>
      </c>
      <c r="L111" s="43">
        <v>66.77</v>
      </c>
    </row>
    <row r="112" spans="1:12" ht="16.5" thickBot="1" x14ac:dyDescent="0.3">
      <c r="A112" s="23"/>
      <c r="B112" s="15"/>
      <c r="C112" s="11"/>
      <c r="D112" s="7" t="s">
        <v>29</v>
      </c>
      <c r="E112" s="60"/>
      <c r="F112" s="67"/>
      <c r="G112" s="60"/>
      <c r="H112" s="60"/>
      <c r="I112" s="60"/>
      <c r="J112" s="71"/>
      <c r="K112" s="60"/>
      <c r="L112" s="43"/>
    </row>
    <row r="113" spans="1:12" ht="16.5" thickBot="1" x14ac:dyDescent="0.3">
      <c r="A113" s="23"/>
      <c r="B113" s="15"/>
      <c r="C113" s="11"/>
      <c r="D113" s="7" t="s">
        <v>30</v>
      </c>
      <c r="E113" s="59" t="s">
        <v>45</v>
      </c>
      <c r="F113" s="67">
        <v>200</v>
      </c>
      <c r="G113" s="67">
        <v>0.6</v>
      </c>
      <c r="H113" s="67">
        <v>0.1</v>
      </c>
      <c r="I113" s="67">
        <v>20.100000000000001</v>
      </c>
      <c r="J113" s="67">
        <v>84</v>
      </c>
      <c r="K113" s="73">
        <v>495</v>
      </c>
      <c r="L113" s="43">
        <v>4.53</v>
      </c>
    </row>
    <row r="114" spans="1:12" ht="16.5" thickBot="1" x14ac:dyDescent="0.3">
      <c r="A114" s="23"/>
      <c r="B114" s="15"/>
      <c r="C114" s="11"/>
      <c r="D114" s="7" t="s">
        <v>31</v>
      </c>
      <c r="E114" s="59" t="s">
        <v>46</v>
      </c>
      <c r="F114" s="68">
        <v>40</v>
      </c>
      <c r="G114" s="67">
        <v>3.04</v>
      </c>
      <c r="H114" s="67">
        <v>0.32</v>
      </c>
      <c r="I114" s="67">
        <v>19.68</v>
      </c>
      <c r="J114" s="67">
        <v>94</v>
      </c>
      <c r="K114" s="73">
        <v>108</v>
      </c>
      <c r="L114" s="43"/>
    </row>
    <row r="115" spans="1:12" ht="16.5" thickBot="1" x14ac:dyDescent="0.3">
      <c r="A115" s="23"/>
      <c r="B115" s="15"/>
      <c r="C115" s="11"/>
      <c r="D115" s="7" t="s">
        <v>32</v>
      </c>
      <c r="E115" s="59" t="s">
        <v>47</v>
      </c>
      <c r="F115" s="69">
        <v>40</v>
      </c>
      <c r="G115" s="68">
        <v>3.2</v>
      </c>
      <c r="H115" s="68">
        <v>0.6</v>
      </c>
      <c r="I115" s="68">
        <v>16.04</v>
      </c>
      <c r="J115" s="68">
        <v>82.4</v>
      </c>
      <c r="K115" s="74">
        <v>110</v>
      </c>
      <c r="L115" s="43">
        <v>2.13</v>
      </c>
    </row>
    <row r="116" spans="1:12" ht="15.75" x14ac:dyDescent="0.25">
      <c r="A116" s="23"/>
      <c r="B116" s="15"/>
      <c r="C116" s="11"/>
      <c r="D116" s="6"/>
      <c r="E116" s="90"/>
      <c r="F116" s="70">
        <v>840</v>
      </c>
      <c r="G116" s="91">
        <v>25.28</v>
      </c>
      <c r="H116" s="91">
        <v>27.41</v>
      </c>
      <c r="I116" s="91">
        <v>121.34</v>
      </c>
      <c r="J116" s="87">
        <v>837.77</v>
      </c>
      <c r="K116" s="44"/>
      <c r="L116" s="43">
        <v>91.4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x14ac:dyDescent="0.25">
      <c r="A118" s="24"/>
      <c r="B118" s="17"/>
      <c r="C118" s="8"/>
      <c r="D118" s="18" t="s">
        <v>33</v>
      </c>
      <c r="E118" s="9"/>
      <c r="F118" s="109">
        <v>840</v>
      </c>
      <c r="G118" s="110">
        <v>25.28</v>
      </c>
      <c r="H118" s="110">
        <v>27.41</v>
      </c>
      <c r="I118" s="110">
        <v>121.34</v>
      </c>
      <c r="J118" s="106">
        <v>837.77</v>
      </c>
      <c r="K118" s="100"/>
      <c r="L118" s="105">
        <v>91.4</v>
      </c>
    </row>
    <row r="119" spans="1:12" ht="15.75" thickBot="1" x14ac:dyDescent="0.25">
      <c r="A119" s="29">
        <f>A101</f>
        <v>2</v>
      </c>
      <c r="B119" s="30">
        <f>B101</f>
        <v>1</v>
      </c>
      <c r="C119" s="112" t="s">
        <v>4</v>
      </c>
      <c r="D119" s="113"/>
      <c r="E119" s="31"/>
      <c r="F119" s="32"/>
      <c r="G119" s="32"/>
      <c r="H119" s="32"/>
      <c r="I119" s="32"/>
      <c r="J119" s="32"/>
      <c r="K119" s="32"/>
      <c r="L119" s="32"/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51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3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6" t="s">
        <v>26</v>
      </c>
      <c r="E125" s="42"/>
      <c r="F125" s="43"/>
      <c r="G125" s="43"/>
      <c r="H125" s="43"/>
      <c r="I125" s="43"/>
      <c r="J125" s="43"/>
      <c r="K125" s="51"/>
      <c r="L125" s="43"/>
    </row>
    <row r="126" spans="1:12" ht="15" x14ac:dyDescent="0.25">
      <c r="A126" s="14"/>
      <c r="B126" s="15"/>
      <c r="C126" s="11"/>
      <c r="D126" s="52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/>
      <c r="G127" s="19"/>
      <c r="H127" s="19"/>
      <c r="I127" s="19"/>
      <c r="J127" s="19"/>
      <c r="K127" s="25"/>
      <c r="L127" s="19"/>
    </row>
    <row r="128" spans="1:12" ht="16.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69</v>
      </c>
      <c r="F128" s="66">
        <v>60</v>
      </c>
      <c r="G128" s="66">
        <v>0.84</v>
      </c>
      <c r="H128" s="66">
        <v>0.01</v>
      </c>
      <c r="I128" s="66">
        <v>4.62</v>
      </c>
      <c r="J128" s="66">
        <v>1.62</v>
      </c>
      <c r="K128" s="72">
        <v>9</v>
      </c>
      <c r="L128" s="43">
        <v>6.27</v>
      </c>
    </row>
    <row r="129" spans="1:12" ht="16.5" thickBot="1" x14ac:dyDescent="0.3">
      <c r="A129" s="14"/>
      <c r="B129" s="15"/>
      <c r="C129" s="11"/>
      <c r="D129" s="7" t="s">
        <v>27</v>
      </c>
      <c r="E129" s="59" t="s">
        <v>70</v>
      </c>
      <c r="F129" s="67">
        <v>250</v>
      </c>
      <c r="G129" s="67">
        <v>2.6</v>
      </c>
      <c r="H129" s="67">
        <v>5.0999999999999996</v>
      </c>
      <c r="I129" s="67">
        <v>18.2</v>
      </c>
      <c r="J129" s="67">
        <v>109.5</v>
      </c>
      <c r="K129" s="73">
        <v>100</v>
      </c>
      <c r="L129" s="43">
        <v>15.1</v>
      </c>
    </row>
    <row r="130" spans="1:12" ht="16.5" thickBot="1" x14ac:dyDescent="0.3">
      <c r="A130" s="14"/>
      <c r="B130" s="15"/>
      <c r="C130" s="11"/>
      <c r="D130" s="7" t="s">
        <v>28</v>
      </c>
      <c r="E130" s="59" t="s">
        <v>72</v>
      </c>
      <c r="F130" s="68">
        <v>100</v>
      </c>
      <c r="G130" s="67">
        <v>4.4000000000000004</v>
      </c>
      <c r="H130" s="67">
        <v>6</v>
      </c>
      <c r="I130" s="67">
        <v>11.6</v>
      </c>
      <c r="J130" s="67">
        <v>140</v>
      </c>
      <c r="K130" s="73">
        <v>381</v>
      </c>
      <c r="L130" s="43">
        <v>74.97</v>
      </c>
    </row>
    <row r="131" spans="1:12" ht="16.5" thickBot="1" x14ac:dyDescent="0.3">
      <c r="A131" s="14"/>
      <c r="B131" s="15"/>
      <c r="C131" s="11"/>
      <c r="D131" s="7" t="s">
        <v>29</v>
      </c>
      <c r="E131" s="59" t="s">
        <v>71</v>
      </c>
      <c r="F131" s="67">
        <v>200</v>
      </c>
      <c r="G131" s="67">
        <v>10.85</v>
      </c>
      <c r="H131" s="67">
        <v>12.3</v>
      </c>
      <c r="I131" s="67">
        <v>15</v>
      </c>
      <c r="J131" s="67">
        <v>243</v>
      </c>
      <c r="K131" s="73">
        <v>377</v>
      </c>
      <c r="L131" s="43">
        <v>26.31</v>
      </c>
    </row>
    <row r="132" spans="1:12" ht="16.5" thickBot="1" x14ac:dyDescent="0.3">
      <c r="A132" s="14"/>
      <c r="B132" s="15"/>
      <c r="C132" s="11"/>
      <c r="D132" s="7" t="s">
        <v>30</v>
      </c>
      <c r="E132" s="59" t="s">
        <v>52</v>
      </c>
      <c r="F132" s="67">
        <v>200</v>
      </c>
      <c r="G132" s="67">
        <v>1</v>
      </c>
      <c r="H132" s="67">
        <v>0.2</v>
      </c>
      <c r="I132" s="67">
        <v>30.2</v>
      </c>
      <c r="J132" s="67">
        <v>86</v>
      </c>
      <c r="K132" s="73">
        <v>501</v>
      </c>
      <c r="L132" s="43">
        <v>15</v>
      </c>
    </row>
    <row r="133" spans="1:12" ht="16.5" thickBot="1" x14ac:dyDescent="0.3">
      <c r="A133" s="14"/>
      <c r="B133" s="15"/>
      <c r="C133" s="11"/>
      <c r="D133" s="7" t="s">
        <v>31</v>
      </c>
      <c r="E133" s="59" t="s">
        <v>46</v>
      </c>
      <c r="F133" s="68">
        <v>40</v>
      </c>
      <c r="G133" s="67">
        <v>2.72</v>
      </c>
      <c r="H133" s="67">
        <v>0.52</v>
      </c>
      <c r="I133" s="67">
        <v>15.9</v>
      </c>
      <c r="J133" s="67">
        <v>79.2</v>
      </c>
      <c r="K133" s="73">
        <v>108</v>
      </c>
      <c r="L133" s="43"/>
    </row>
    <row r="134" spans="1:12" ht="16.5" thickBot="1" x14ac:dyDescent="0.3">
      <c r="A134" s="14"/>
      <c r="B134" s="15"/>
      <c r="C134" s="11"/>
      <c r="D134" s="7" t="s">
        <v>32</v>
      </c>
      <c r="E134" s="59" t="s">
        <v>47</v>
      </c>
      <c r="F134" s="69">
        <v>40</v>
      </c>
      <c r="G134" s="68">
        <v>3.2</v>
      </c>
      <c r="H134" s="68">
        <v>0.6</v>
      </c>
      <c r="I134" s="68">
        <v>16.04</v>
      </c>
      <c r="J134" s="68">
        <v>82.4</v>
      </c>
      <c r="K134" s="74">
        <v>110</v>
      </c>
      <c r="L134" s="43">
        <v>2.13</v>
      </c>
    </row>
    <row r="135" spans="1:12" ht="15.75" x14ac:dyDescent="0.25">
      <c r="A135" s="14"/>
      <c r="B135" s="15"/>
      <c r="C135" s="11"/>
      <c r="D135" s="6"/>
      <c r="E135" s="90"/>
      <c r="F135" s="70">
        <v>890</v>
      </c>
      <c r="G135" s="87">
        <v>25.61</v>
      </c>
      <c r="H135" s="87">
        <v>24.73</v>
      </c>
      <c r="I135" s="87">
        <v>111.56</v>
      </c>
      <c r="J135" s="87">
        <v>741.72</v>
      </c>
      <c r="K135" s="44"/>
      <c r="L135" s="43">
        <v>139.78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.75" x14ac:dyDescent="0.25">
      <c r="A137" s="16"/>
      <c r="B137" s="17"/>
      <c r="C137" s="8"/>
      <c r="D137" s="18" t="s">
        <v>33</v>
      </c>
      <c r="E137" s="9"/>
      <c r="F137" s="109">
        <v>890</v>
      </c>
      <c r="G137" s="106">
        <v>25.61</v>
      </c>
      <c r="H137" s="106">
        <v>24.73</v>
      </c>
      <c r="I137" s="106">
        <v>111.56</v>
      </c>
      <c r="J137" s="106">
        <v>741.72</v>
      </c>
      <c r="K137" s="100"/>
      <c r="L137" s="105">
        <v>139.78</v>
      </c>
    </row>
    <row r="138" spans="1:12" ht="15.75" thickBot="1" x14ac:dyDescent="0.25">
      <c r="A138" s="33">
        <f>A120</f>
        <v>2</v>
      </c>
      <c r="B138" s="33">
        <f>B120</f>
        <v>2</v>
      </c>
      <c r="C138" s="112" t="s">
        <v>4</v>
      </c>
      <c r="D138" s="113"/>
      <c r="E138" s="31"/>
      <c r="F138" s="32"/>
      <c r="G138" s="32"/>
      <c r="H138" s="32"/>
      <c r="I138" s="32"/>
      <c r="J138" s="32"/>
      <c r="K138" s="32"/>
      <c r="L138" s="32"/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3"/>
      <c r="H139" s="43"/>
      <c r="I139" s="43"/>
      <c r="J139" s="43"/>
      <c r="K139" s="41"/>
      <c r="L139" s="40"/>
    </row>
    <row r="140" spans="1:12" ht="15" x14ac:dyDescent="0.25">
      <c r="A140" s="23"/>
      <c r="B140" s="15"/>
      <c r="C140" s="11"/>
      <c r="D140" s="55" t="s">
        <v>21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3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52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/>
      <c r="G146" s="19"/>
      <c r="H146" s="19"/>
      <c r="I146" s="19"/>
      <c r="J146" s="19"/>
      <c r="K146" s="25"/>
      <c r="L146" s="19"/>
    </row>
    <row r="147" spans="1:12" ht="16.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63</v>
      </c>
      <c r="F147" s="66">
        <v>60</v>
      </c>
      <c r="G147" s="61">
        <v>1.1399999999999999</v>
      </c>
      <c r="H147" s="61">
        <v>5.3</v>
      </c>
      <c r="I147" s="61">
        <v>4.5999999999999996</v>
      </c>
      <c r="J147" s="61">
        <v>70.8</v>
      </c>
      <c r="K147" s="72">
        <v>86</v>
      </c>
      <c r="L147" s="43">
        <v>4.3899999999999997</v>
      </c>
    </row>
    <row r="148" spans="1:12" ht="16.5" thickBot="1" x14ac:dyDescent="0.3">
      <c r="A148" s="23"/>
      <c r="B148" s="15"/>
      <c r="C148" s="11"/>
      <c r="D148" s="7" t="s">
        <v>27</v>
      </c>
      <c r="E148" s="59" t="s">
        <v>73</v>
      </c>
      <c r="F148" s="67">
        <v>250</v>
      </c>
      <c r="G148" s="62">
        <v>1.85</v>
      </c>
      <c r="H148" s="62">
        <v>9.4</v>
      </c>
      <c r="I148" s="62">
        <v>6.9</v>
      </c>
      <c r="J148" s="62">
        <v>112</v>
      </c>
      <c r="K148" s="73">
        <v>95</v>
      </c>
      <c r="L148" s="43">
        <v>14.42</v>
      </c>
    </row>
    <row r="149" spans="1:12" ht="16.5" thickBot="1" x14ac:dyDescent="0.3">
      <c r="A149" s="23"/>
      <c r="B149" s="15"/>
      <c r="C149" s="11"/>
      <c r="D149" s="7" t="s">
        <v>28</v>
      </c>
      <c r="E149" s="59" t="s">
        <v>74</v>
      </c>
      <c r="F149" s="68">
        <v>200</v>
      </c>
      <c r="G149" s="62">
        <v>18.8</v>
      </c>
      <c r="H149" s="62">
        <v>14.3</v>
      </c>
      <c r="I149" s="62">
        <v>45.8</v>
      </c>
      <c r="J149" s="62">
        <v>377</v>
      </c>
      <c r="K149" s="73">
        <v>328</v>
      </c>
      <c r="L149" s="43">
        <v>68.5</v>
      </c>
    </row>
    <row r="150" spans="1:12" ht="16.5" thickBot="1" x14ac:dyDescent="0.3">
      <c r="A150" s="23"/>
      <c r="B150" s="15"/>
      <c r="C150" s="11"/>
      <c r="D150" s="7" t="s">
        <v>29</v>
      </c>
      <c r="E150" s="60"/>
      <c r="F150" s="67"/>
      <c r="G150" s="67"/>
      <c r="H150" s="67"/>
      <c r="I150" s="67"/>
      <c r="J150" s="67"/>
      <c r="K150" s="60"/>
      <c r="L150" s="43"/>
    </row>
    <row r="151" spans="1:12" ht="16.5" thickBot="1" x14ac:dyDescent="0.3">
      <c r="A151" s="23"/>
      <c r="B151" s="15"/>
      <c r="C151" s="11"/>
      <c r="D151" s="7" t="s">
        <v>30</v>
      </c>
      <c r="E151" s="59" t="s">
        <v>57</v>
      </c>
      <c r="F151" s="67">
        <v>200</v>
      </c>
      <c r="G151" s="62">
        <v>0.2</v>
      </c>
      <c r="H151" s="62">
        <v>0.1</v>
      </c>
      <c r="I151" s="62">
        <v>10.7</v>
      </c>
      <c r="J151" s="62">
        <v>44</v>
      </c>
      <c r="K151" s="73">
        <v>491</v>
      </c>
      <c r="L151" s="43">
        <v>11.4</v>
      </c>
    </row>
    <row r="152" spans="1:12" ht="16.5" thickBot="1" x14ac:dyDescent="0.3">
      <c r="A152" s="23"/>
      <c r="B152" s="15"/>
      <c r="C152" s="11"/>
      <c r="D152" s="7" t="s">
        <v>31</v>
      </c>
      <c r="E152" s="59" t="s">
        <v>46</v>
      </c>
      <c r="F152" s="68">
        <v>40</v>
      </c>
      <c r="G152" s="62">
        <v>3.04</v>
      </c>
      <c r="H152" s="62">
        <v>0.32</v>
      </c>
      <c r="I152" s="62">
        <v>19.68</v>
      </c>
      <c r="J152" s="62">
        <v>94</v>
      </c>
      <c r="K152" s="73">
        <v>108</v>
      </c>
      <c r="L152" s="43"/>
    </row>
    <row r="153" spans="1:12" ht="16.5" thickBot="1" x14ac:dyDescent="0.3">
      <c r="A153" s="23"/>
      <c r="B153" s="15"/>
      <c r="C153" s="11"/>
      <c r="D153" s="7" t="s">
        <v>32</v>
      </c>
      <c r="E153" s="59" t="s">
        <v>47</v>
      </c>
      <c r="F153" s="69">
        <v>40</v>
      </c>
      <c r="G153" s="63">
        <v>3.2</v>
      </c>
      <c r="H153" s="63">
        <v>0.6</v>
      </c>
      <c r="I153" s="63">
        <v>16.04</v>
      </c>
      <c r="J153" s="63">
        <v>82.4</v>
      </c>
      <c r="K153" s="74">
        <v>110</v>
      </c>
      <c r="L153" s="43">
        <v>2.13</v>
      </c>
    </row>
    <row r="154" spans="1:12" ht="15.75" x14ac:dyDescent="0.25">
      <c r="A154" s="23"/>
      <c r="B154" s="15"/>
      <c r="C154" s="11"/>
      <c r="D154" s="6"/>
      <c r="E154" s="90"/>
      <c r="F154" s="70">
        <v>790</v>
      </c>
      <c r="G154" s="87">
        <v>28.23</v>
      </c>
      <c r="H154" s="87">
        <v>30.02</v>
      </c>
      <c r="I154" s="87">
        <v>103.72</v>
      </c>
      <c r="J154" s="87">
        <v>780.2</v>
      </c>
      <c r="K154" s="44"/>
      <c r="L154" s="43">
        <v>100.84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x14ac:dyDescent="0.25">
      <c r="A156" s="24"/>
      <c r="B156" s="17"/>
      <c r="C156" s="8"/>
      <c r="D156" s="18" t="s">
        <v>33</v>
      </c>
      <c r="E156" s="9"/>
      <c r="F156" s="109">
        <v>790</v>
      </c>
      <c r="G156" s="106">
        <v>28.23</v>
      </c>
      <c r="H156" s="106">
        <v>30.02</v>
      </c>
      <c r="I156" s="106">
        <v>103.72</v>
      </c>
      <c r="J156" s="106">
        <v>780.2</v>
      </c>
      <c r="K156" s="100"/>
      <c r="L156" s="105">
        <v>100.84</v>
      </c>
    </row>
    <row r="157" spans="1:12" ht="15.75" thickBot="1" x14ac:dyDescent="0.25">
      <c r="A157" s="29">
        <f>A139</f>
        <v>2</v>
      </c>
      <c r="B157" s="30">
        <f>B139</f>
        <v>3</v>
      </c>
      <c r="C157" s="112" t="s">
        <v>4</v>
      </c>
      <c r="D157" s="113"/>
      <c r="E157" s="31"/>
      <c r="F157" s="32"/>
      <c r="G157" s="32"/>
      <c r="H157" s="32"/>
      <c r="I157" s="32"/>
      <c r="J157" s="32"/>
      <c r="K157" s="32"/>
      <c r="L157" s="32"/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/>
      <c r="F158" s="43"/>
      <c r="G158" s="43"/>
      <c r="H158" s="43"/>
      <c r="I158" s="43"/>
      <c r="J158" s="43"/>
      <c r="K158" s="41"/>
      <c r="L158" s="40"/>
    </row>
    <row r="159" spans="1:12" ht="15" x14ac:dyDescent="0.25">
      <c r="A159" s="23"/>
      <c r="B159" s="15"/>
      <c r="C159" s="11"/>
      <c r="D159" s="57" t="s">
        <v>21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2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 t="s">
        <v>23</v>
      </c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/>
      <c r="G165" s="19"/>
      <c r="H165" s="19"/>
      <c r="I165" s="19"/>
      <c r="J165" s="19"/>
      <c r="K165" s="25"/>
      <c r="L165" s="19"/>
    </row>
    <row r="166" spans="1:12" ht="16.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92" t="s">
        <v>75</v>
      </c>
      <c r="F166" s="66">
        <v>60</v>
      </c>
      <c r="G166" s="61">
        <v>0.84</v>
      </c>
      <c r="H166" s="61">
        <v>0.01</v>
      </c>
      <c r="I166" s="61">
        <v>4.62</v>
      </c>
      <c r="J166" s="61">
        <v>1.62</v>
      </c>
      <c r="K166" s="94">
        <v>5</v>
      </c>
      <c r="L166" s="43">
        <v>9.6</v>
      </c>
    </row>
    <row r="167" spans="1:12" ht="16.5" thickBot="1" x14ac:dyDescent="0.3">
      <c r="A167" s="23"/>
      <c r="B167" s="15"/>
      <c r="C167" s="11"/>
      <c r="D167" s="7" t="s">
        <v>27</v>
      </c>
      <c r="E167" s="93" t="s">
        <v>76</v>
      </c>
      <c r="F167" s="67">
        <v>250</v>
      </c>
      <c r="G167" s="63">
        <v>2.9</v>
      </c>
      <c r="H167" s="63">
        <v>4.25</v>
      </c>
      <c r="I167" s="63">
        <v>12.2</v>
      </c>
      <c r="J167" s="63">
        <v>97.7</v>
      </c>
      <c r="K167" s="95">
        <v>129</v>
      </c>
      <c r="L167" s="43">
        <v>12.17</v>
      </c>
    </row>
    <row r="168" spans="1:12" ht="16.5" thickBot="1" x14ac:dyDescent="0.3">
      <c r="A168" s="23"/>
      <c r="B168" s="15"/>
      <c r="C168" s="11"/>
      <c r="D168" s="7" t="s">
        <v>28</v>
      </c>
      <c r="E168" s="93" t="s">
        <v>77</v>
      </c>
      <c r="F168" s="68">
        <v>100</v>
      </c>
      <c r="G168" s="63">
        <v>5.0199999999999996</v>
      </c>
      <c r="H168" s="63">
        <v>7.24</v>
      </c>
      <c r="I168" s="63">
        <v>22.3</v>
      </c>
      <c r="J168" s="63">
        <v>292.39999999999998</v>
      </c>
      <c r="K168" s="96">
        <v>372</v>
      </c>
      <c r="L168" s="43">
        <v>8.93</v>
      </c>
    </row>
    <row r="169" spans="1:12" ht="16.5" thickBot="1" x14ac:dyDescent="0.3">
      <c r="A169" s="23"/>
      <c r="B169" s="15"/>
      <c r="C169" s="11"/>
      <c r="D169" s="7" t="s">
        <v>29</v>
      </c>
      <c r="E169" s="93" t="s">
        <v>61</v>
      </c>
      <c r="F169" s="67">
        <v>200</v>
      </c>
      <c r="G169" s="62">
        <v>6</v>
      </c>
      <c r="H169" s="62">
        <v>6.74</v>
      </c>
      <c r="I169" s="62">
        <v>4.78</v>
      </c>
      <c r="J169" s="62">
        <v>73.599999999999994</v>
      </c>
      <c r="K169" s="95">
        <v>385</v>
      </c>
      <c r="L169" s="43">
        <v>18.62</v>
      </c>
    </row>
    <row r="170" spans="1:12" ht="16.5" thickBot="1" x14ac:dyDescent="0.3">
      <c r="A170" s="23"/>
      <c r="B170" s="15"/>
      <c r="C170" s="11"/>
      <c r="D170" s="7" t="s">
        <v>30</v>
      </c>
      <c r="E170" s="93" t="s">
        <v>62</v>
      </c>
      <c r="F170" s="67">
        <v>200</v>
      </c>
      <c r="G170" s="62">
        <v>0.6</v>
      </c>
      <c r="H170" s="62">
        <v>0.1</v>
      </c>
      <c r="I170" s="62">
        <v>20.100000000000001</v>
      </c>
      <c r="J170" s="62">
        <v>84</v>
      </c>
      <c r="K170" s="96">
        <v>494</v>
      </c>
      <c r="L170" s="43">
        <v>8.93</v>
      </c>
    </row>
    <row r="171" spans="1:12" ht="16.5" thickBot="1" x14ac:dyDescent="0.3">
      <c r="A171" s="23"/>
      <c r="B171" s="15"/>
      <c r="C171" s="11"/>
      <c r="D171" s="7" t="s">
        <v>31</v>
      </c>
      <c r="E171" s="59" t="s">
        <v>46</v>
      </c>
      <c r="F171" s="68">
        <v>40</v>
      </c>
      <c r="G171" s="62">
        <v>3.04</v>
      </c>
      <c r="H171" s="62">
        <v>0.32</v>
      </c>
      <c r="I171" s="62">
        <v>19.68</v>
      </c>
      <c r="J171" s="62">
        <v>94</v>
      </c>
      <c r="K171" s="73">
        <v>108</v>
      </c>
      <c r="L171" s="43"/>
    </row>
    <row r="172" spans="1:12" ht="16.5" thickBot="1" x14ac:dyDescent="0.3">
      <c r="A172" s="23"/>
      <c r="B172" s="15"/>
      <c r="C172" s="11"/>
      <c r="D172" s="7" t="s">
        <v>32</v>
      </c>
      <c r="E172" s="59" t="s">
        <v>47</v>
      </c>
      <c r="F172" s="69">
        <v>40</v>
      </c>
      <c r="G172" s="63">
        <v>3.2</v>
      </c>
      <c r="H172" s="63">
        <v>0.6</v>
      </c>
      <c r="I172" s="63">
        <v>16.04</v>
      </c>
      <c r="J172" s="63">
        <v>82.4</v>
      </c>
      <c r="K172" s="74">
        <v>110</v>
      </c>
      <c r="L172" s="43">
        <v>2.13</v>
      </c>
    </row>
    <row r="173" spans="1:12" ht="15.75" x14ac:dyDescent="0.25">
      <c r="A173" s="23"/>
      <c r="B173" s="15"/>
      <c r="C173" s="11"/>
      <c r="D173" s="6"/>
      <c r="E173" s="90"/>
      <c r="F173" s="70">
        <v>890</v>
      </c>
      <c r="G173" s="88">
        <v>21.6</v>
      </c>
      <c r="H173" s="88">
        <v>19.260000000000002</v>
      </c>
      <c r="I173" s="88">
        <v>99.72</v>
      </c>
      <c r="J173" s="88">
        <v>725.72</v>
      </c>
      <c r="K173" s="44"/>
      <c r="L173" s="43">
        <v>60.38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.75" x14ac:dyDescent="0.25">
      <c r="A175" s="24"/>
      <c r="B175" s="17"/>
      <c r="C175" s="8"/>
      <c r="D175" s="18" t="s">
        <v>33</v>
      </c>
      <c r="E175" s="9"/>
      <c r="F175" s="109">
        <v>890</v>
      </c>
      <c r="G175" s="107">
        <v>21.6</v>
      </c>
      <c r="H175" s="107">
        <v>19.260000000000002</v>
      </c>
      <c r="I175" s="107">
        <v>99.72</v>
      </c>
      <c r="J175" s="107">
        <v>725.72</v>
      </c>
      <c r="K175" s="100"/>
      <c r="L175" s="105">
        <v>60.38</v>
      </c>
    </row>
    <row r="176" spans="1:12" ht="15.75" thickBot="1" x14ac:dyDescent="0.25">
      <c r="A176" s="29">
        <f>A158</f>
        <v>2</v>
      </c>
      <c r="B176" s="30">
        <f>B158</f>
        <v>4</v>
      </c>
      <c r="C176" s="112" t="s">
        <v>4</v>
      </c>
      <c r="D176" s="113"/>
      <c r="E176" s="31"/>
      <c r="F176" s="32"/>
      <c r="G176" s="32"/>
      <c r="H176" s="32"/>
      <c r="I176" s="32"/>
      <c r="J176" s="32"/>
      <c r="K176" s="32"/>
      <c r="L176" s="32"/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3"/>
      <c r="H177" s="43"/>
      <c r="I177" s="43"/>
      <c r="J177" s="43"/>
      <c r="K177" s="41"/>
      <c r="L177" s="40"/>
    </row>
    <row r="178" spans="1:12" ht="15" x14ac:dyDescent="0.25">
      <c r="A178" s="23"/>
      <c r="B178" s="15"/>
      <c r="C178" s="11"/>
      <c r="D178" s="55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5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54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/>
      <c r="G184" s="19"/>
      <c r="H184" s="19"/>
      <c r="I184" s="19"/>
      <c r="J184" s="19"/>
      <c r="K184" s="25"/>
      <c r="L184" s="19"/>
    </row>
    <row r="185" spans="1:12" ht="16.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5" t="s">
        <v>67</v>
      </c>
      <c r="F185" s="66">
        <v>60</v>
      </c>
      <c r="G185" s="77">
        <v>0.84</v>
      </c>
      <c r="H185" s="77">
        <v>0.01</v>
      </c>
      <c r="I185" s="77">
        <v>4.62</v>
      </c>
      <c r="J185" s="77">
        <v>1.62</v>
      </c>
      <c r="K185" s="83">
        <v>2</v>
      </c>
      <c r="L185" s="43">
        <v>5.65</v>
      </c>
    </row>
    <row r="186" spans="1:12" ht="16.5" thickBot="1" x14ac:dyDescent="0.3">
      <c r="A186" s="23"/>
      <c r="B186" s="15"/>
      <c r="C186" s="11"/>
      <c r="D186" s="7" t="s">
        <v>27</v>
      </c>
      <c r="E186" s="76" t="s">
        <v>78</v>
      </c>
      <c r="F186" s="67">
        <v>250</v>
      </c>
      <c r="G186" s="78">
        <v>2.2999999999999998</v>
      </c>
      <c r="H186" s="78">
        <v>7.72</v>
      </c>
      <c r="I186" s="78">
        <v>10.3</v>
      </c>
      <c r="J186" s="78">
        <v>93.2</v>
      </c>
      <c r="K186" s="84">
        <v>98</v>
      </c>
      <c r="L186" s="43">
        <v>15.67</v>
      </c>
    </row>
    <row r="187" spans="1:12" ht="16.5" thickBot="1" x14ac:dyDescent="0.3">
      <c r="A187" s="23"/>
      <c r="B187" s="15"/>
      <c r="C187" s="11"/>
      <c r="D187" s="7" t="s">
        <v>28</v>
      </c>
      <c r="E187" s="76" t="s">
        <v>79</v>
      </c>
      <c r="F187" s="68">
        <v>100</v>
      </c>
      <c r="G187" s="79">
        <v>5.4</v>
      </c>
      <c r="H187" s="79">
        <v>6.6</v>
      </c>
      <c r="I187" s="79">
        <v>29.5</v>
      </c>
      <c r="J187" s="79">
        <v>200</v>
      </c>
      <c r="K187" s="85">
        <v>389</v>
      </c>
      <c r="L187" s="43">
        <v>59.6</v>
      </c>
    </row>
    <row r="188" spans="1:12" ht="16.5" thickBot="1" x14ac:dyDescent="0.3">
      <c r="A188" s="23"/>
      <c r="B188" s="15"/>
      <c r="C188" s="11"/>
      <c r="D188" s="7" t="s">
        <v>29</v>
      </c>
      <c r="E188" s="76" t="s">
        <v>51</v>
      </c>
      <c r="F188" s="67">
        <v>200</v>
      </c>
      <c r="G188" s="79">
        <v>8.8000000000000007</v>
      </c>
      <c r="H188" s="79">
        <v>12.7</v>
      </c>
      <c r="I188" s="79">
        <v>8.6999999999999993</v>
      </c>
      <c r="J188" s="79">
        <v>204</v>
      </c>
      <c r="K188" s="85">
        <v>256</v>
      </c>
      <c r="L188" s="43">
        <v>15.92</v>
      </c>
    </row>
    <row r="189" spans="1:12" ht="16.5" thickBot="1" x14ac:dyDescent="0.3">
      <c r="A189" s="23"/>
      <c r="B189" s="15"/>
      <c r="C189" s="11"/>
      <c r="D189" s="7" t="s">
        <v>30</v>
      </c>
      <c r="E189" s="59" t="s">
        <v>45</v>
      </c>
      <c r="F189" s="67">
        <v>200</v>
      </c>
      <c r="G189" s="79">
        <v>0.6</v>
      </c>
      <c r="H189" s="79">
        <v>0.1</v>
      </c>
      <c r="I189" s="79">
        <v>20.100000000000001</v>
      </c>
      <c r="J189" s="79">
        <v>84</v>
      </c>
      <c r="K189" s="73">
        <v>495</v>
      </c>
      <c r="L189" s="43">
        <v>4.53</v>
      </c>
    </row>
    <row r="190" spans="1:12" ht="16.5" thickBot="1" x14ac:dyDescent="0.3">
      <c r="A190" s="23"/>
      <c r="B190" s="15"/>
      <c r="C190" s="11"/>
      <c r="D190" s="7" t="s">
        <v>31</v>
      </c>
      <c r="E190" s="59" t="s">
        <v>46</v>
      </c>
      <c r="F190" s="68">
        <v>40</v>
      </c>
      <c r="G190" s="79">
        <v>3.04</v>
      </c>
      <c r="H190" s="79">
        <v>0.32</v>
      </c>
      <c r="I190" s="79">
        <v>19.68</v>
      </c>
      <c r="J190" s="79">
        <v>94</v>
      </c>
      <c r="K190" s="73">
        <v>108</v>
      </c>
      <c r="L190" s="43"/>
    </row>
    <row r="191" spans="1:12" ht="16.5" thickBot="1" x14ac:dyDescent="0.3">
      <c r="A191" s="23"/>
      <c r="B191" s="15"/>
      <c r="C191" s="11"/>
      <c r="D191" s="7" t="s">
        <v>32</v>
      </c>
      <c r="E191" s="59" t="s">
        <v>47</v>
      </c>
      <c r="F191" s="69">
        <v>40</v>
      </c>
      <c r="G191" s="78">
        <v>3.2</v>
      </c>
      <c r="H191" s="78">
        <v>0.6</v>
      </c>
      <c r="I191" s="78">
        <v>16.04</v>
      </c>
      <c r="J191" s="78">
        <v>82.4</v>
      </c>
      <c r="K191" s="74">
        <v>110</v>
      </c>
      <c r="L191" s="43">
        <v>2.13</v>
      </c>
    </row>
    <row r="192" spans="1:12" ht="15.75" x14ac:dyDescent="0.25">
      <c r="A192" s="23"/>
      <c r="B192" s="15"/>
      <c r="C192" s="11"/>
      <c r="D192" s="6"/>
      <c r="E192" s="90"/>
      <c r="F192" s="70">
        <v>890</v>
      </c>
      <c r="G192" s="97">
        <v>24.18</v>
      </c>
      <c r="H192" s="97">
        <v>28.05</v>
      </c>
      <c r="I192" s="97">
        <v>108.94</v>
      </c>
      <c r="J192" s="97">
        <v>759.22</v>
      </c>
      <c r="K192" s="44"/>
      <c r="L192" s="43">
        <v>103.5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.75" x14ac:dyDescent="0.25">
      <c r="A194" s="24"/>
      <c r="B194" s="17"/>
      <c r="C194" s="8"/>
      <c r="D194" s="18" t="s">
        <v>33</v>
      </c>
      <c r="E194" s="9"/>
      <c r="F194" s="109">
        <v>890</v>
      </c>
      <c r="G194" s="111">
        <v>24.18</v>
      </c>
      <c r="H194" s="111">
        <v>28.05</v>
      </c>
      <c r="I194" s="111">
        <v>108.94</v>
      </c>
      <c r="J194" s="111">
        <v>759.22</v>
      </c>
      <c r="K194" s="100"/>
      <c r="L194" s="105">
        <v>103.5</v>
      </c>
    </row>
    <row r="195" spans="1:12" ht="15" x14ac:dyDescent="0.2">
      <c r="A195" s="29">
        <f>A177</f>
        <v>2</v>
      </c>
      <c r="B195" s="30">
        <f>B177</f>
        <v>5</v>
      </c>
      <c r="C195" s="112" t="s">
        <v>4</v>
      </c>
      <c r="D195" s="113"/>
      <c r="E195" s="31"/>
      <c r="F195" s="32">
        <f>F184+F194</f>
        <v>890</v>
      </c>
      <c r="G195" s="32">
        <f t="shared" ref="G195" si="0">G184+G194</f>
        <v>24.18</v>
      </c>
      <c r="H195" s="32">
        <f t="shared" ref="H195" si="1">H184+H194</f>
        <v>28.05</v>
      </c>
      <c r="I195" s="32">
        <f t="shared" ref="I195" si="2">I184+I194</f>
        <v>108.94</v>
      </c>
      <c r="J195" s="32">
        <f t="shared" ref="J195" si="3">J184+J194</f>
        <v>759.22</v>
      </c>
      <c r="K195" s="32"/>
      <c r="L195" s="32">
        <v>91.72</v>
      </c>
    </row>
    <row r="196" spans="1:12" x14ac:dyDescent="0.2">
      <c r="A196" s="27"/>
      <c r="B196" s="28"/>
      <c r="C196" s="114" t="s">
        <v>5</v>
      </c>
      <c r="D196" s="114"/>
      <c r="E196" s="114"/>
      <c r="F196" s="34">
        <f>(F24+F43+F62+F81+F100+F119+F138+F157+F176+F195)/(IF(F24=0,0,1)+IF(F43=0,0,1)+IF(F62=0,0,1)+IF(F81=0,0,1)+IF(F100=0,0,1)+IF(F119=0,0,1)+IF(F138=0,0,1)+IF(F157=0,0,1)+IF(F176=0,0,1)+IF(F195=0,0,1))</f>
        <v>890</v>
      </c>
      <c r="G196" s="34">
        <f t="shared" ref="G196:J196" si="4">(G24+G43+G62+G81+G100+G119+G138+G157+G176+G195)/(IF(G24=0,0,1)+IF(G43=0,0,1)+IF(G62=0,0,1)+IF(G81=0,0,1)+IF(G100=0,0,1)+IF(G119=0,0,1)+IF(G138=0,0,1)+IF(G157=0,0,1)+IF(G176=0,0,1)+IF(G195=0,0,1))</f>
        <v>24.18</v>
      </c>
      <c r="H196" s="34">
        <f t="shared" si="4"/>
        <v>28.05</v>
      </c>
      <c r="I196" s="34">
        <f t="shared" si="4"/>
        <v>108.94</v>
      </c>
      <c r="J196" s="34">
        <f t="shared" si="4"/>
        <v>759.22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91.72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7" fitToHeight="4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Игоревич</cp:lastModifiedBy>
  <cp:lastPrinted>2025-01-09T10:38:39Z</cp:lastPrinted>
  <dcterms:created xsi:type="dcterms:W3CDTF">2022-05-16T14:23:56Z</dcterms:created>
  <dcterms:modified xsi:type="dcterms:W3CDTF">2025-02-27T09:51:54Z</dcterms:modified>
</cp:coreProperties>
</file>